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570100AGF\partage\DBO\Marchés - Contrats\__MARCHES\2013 à 2026 - MARCHES INTERNES PAR ANNEE\2026\2026-01-CPAM57 COLLECTE &amp; DESTRUCTION SECURISEE OU NON\DCE de base marché\"/>
    </mc:Choice>
  </mc:AlternateContent>
  <bookViews>
    <workbookView xWindow="120" yWindow="30" windowWidth="15180" windowHeight="7815"/>
  </bookViews>
  <sheets>
    <sheet name="Annexe 1 - Bord.prix " sheetId="4" r:id="rId1"/>
    <sheet name="Feuil1" sheetId="5" r:id="rId2"/>
  </sheets>
  <definedNames>
    <definedName name="_xlnm.Print_Titles" localSheetId="0">'Annexe 1 - Bord.prix '!$5:$7</definedName>
    <definedName name="_xlnm.Print_Area" localSheetId="0">'Annexe 1 - Bord.prix '!$A$1:$L$31</definedName>
  </definedNames>
  <calcPr calcId="162913"/>
</workbook>
</file>

<file path=xl/calcChain.xml><?xml version="1.0" encoding="utf-8"?>
<calcChain xmlns="http://schemas.openxmlformats.org/spreadsheetml/2006/main">
  <c r="L20" i="4" l="1"/>
  <c r="L27" i="4" l="1"/>
  <c r="L26" i="4"/>
  <c r="L28" i="4" s="1"/>
  <c r="L24" i="4"/>
  <c r="L23" i="4"/>
  <c r="I20" i="4" l="1"/>
  <c r="L10" i="4" l="1"/>
  <c r="L8" i="4"/>
  <c r="L18" i="4" l="1"/>
  <c r="L12" i="4"/>
  <c r="L13" i="4"/>
  <c r="L15" i="4"/>
  <c r="L17" i="4"/>
</calcChain>
</file>

<file path=xl/sharedStrings.xml><?xml version="1.0" encoding="utf-8"?>
<sst xmlns="http://schemas.openxmlformats.org/spreadsheetml/2006/main" count="69" uniqueCount="54">
  <si>
    <t>INFORMATIONS</t>
  </si>
  <si>
    <t>Sites concernés</t>
  </si>
  <si>
    <t>METZ Siège</t>
  </si>
  <si>
    <t>FORBACH</t>
  </si>
  <si>
    <t xml:space="preserve">65 Avenue Saint Rémy </t>
  </si>
  <si>
    <t>SARREGUEMINES</t>
  </si>
  <si>
    <t xml:space="preserve">2 Rue de l’école </t>
  </si>
  <si>
    <t>SARREBOURG</t>
  </si>
  <si>
    <t xml:space="preserve">13 Avenue du Général de Gaulle </t>
  </si>
  <si>
    <t>THIONVILLE</t>
  </si>
  <si>
    <t>(Signature et cachet du candidat)</t>
  </si>
  <si>
    <t>2 Allée Bel-air</t>
  </si>
  <si>
    <t xml:space="preserve">BORDEREAU DE PRIX </t>
  </si>
  <si>
    <t>Fréquence de passage</t>
  </si>
  <si>
    <t>1 X  par semaine (lundi)</t>
  </si>
  <si>
    <t>TONNAGE PREVISIONNEL ANNUEL</t>
  </si>
  <si>
    <t>TVA à</t>
  </si>
  <si>
    <t xml:space="preserve">Le dépôt et la collecte des bacs </t>
  </si>
  <si>
    <t>Tonnage annuel prévisionnel 
par site</t>
  </si>
  <si>
    <t>Tonnage annuel prévisionnel TOTAL</t>
  </si>
  <si>
    <t>Non sécurisé</t>
  </si>
  <si>
    <t>Sécurisé</t>
  </si>
  <si>
    <t>MONTANT TOTAL ANNUEL PREVISIONNEL HT PAR SITE</t>
  </si>
  <si>
    <t>Nombre de passage annuel</t>
  </si>
  <si>
    <t xml:space="preserve">52 passages annuels </t>
  </si>
  <si>
    <t>A la demande</t>
  </si>
  <si>
    <t>PRIX UNITAIRE  HT/PASSAGE</t>
  </si>
  <si>
    <t xml:space="preserve">12 passages annuels </t>
  </si>
  <si>
    <t xml:space="preserve">Sécurisé </t>
  </si>
  <si>
    <t>Centre d'Examens de Santé - METZ</t>
  </si>
  <si>
    <t>TOTAL ANNUEL HT</t>
  </si>
  <si>
    <t>35 rue de la Marne</t>
  </si>
  <si>
    <t>METZ SABLON 
Local Archives</t>
  </si>
  <si>
    <t>1 X par mois</t>
  </si>
  <si>
    <t>Nombre prévisionnel de passage annuel</t>
  </si>
  <si>
    <t>Adresse de la collecte</t>
  </si>
  <si>
    <t xml:space="preserve"> ANNEXE 1 DE L'ACTE D'ENGAGEMENT</t>
  </si>
  <si>
    <t xml:space="preserve">2 passages annuels </t>
  </si>
  <si>
    <t>2 X  par mois</t>
  </si>
  <si>
    <t xml:space="preserve">24 passages annuels </t>
  </si>
  <si>
    <t>Prix UNITAIRE HT 
à la tonne</t>
  </si>
  <si>
    <t xml:space="preserve"> 14 rue Jean Laurain à METZ</t>
  </si>
  <si>
    <t xml:space="preserve">A                              , le                               </t>
  </si>
  <si>
    <r>
      <rPr>
        <sz val="12"/>
        <rFont val="Arial"/>
        <family val="2"/>
      </rPr>
      <t>TOTAL ANNUEL  PREVISIONNEL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HT </t>
    </r>
    <r>
      <rPr>
        <b/>
        <sz val="12"/>
        <color rgb="FFFF0000"/>
        <rFont val="Arial"/>
        <family val="2"/>
      </rPr>
      <t>(A)</t>
    </r>
  </si>
  <si>
    <r>
      <rPr>
        <sz val="12"/>
        <rFont val="Arial"/>
        <family val="2"/>
      </rPr>
      <t>Coût de la destruction sécurisée des papiers, documents et archives diverses</t>
    </r>
    <r>
      <rPr>
        <u/>
        <sz val="12"/>
        <rFont val="Arial"/>
        <family val="2"/>
      </rPr>
      <t xml:space="preserve"> confidentielles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(B)</t>
    </r>
  </si>
  <si>
    <r>
      <rPr>
        <sz val="12"/>
        <rFont val="Arial"/>
        <family val="2"/>
      </rPr>
      <t>Coût de la destruction de la collecte des déchets de bureaux n</t>
    </r>
    <r>
      <rPr>
        <u/>
        <sz val="12"/>
        <rFont val="Arial"/>
        <family val="2"/>
      </rPr>
      <t>on confidentiels</t>
    </r>
    <r>
      <rPr>
        <sz val="12"/>
        <rFont val="Arial"/>
        <family val="2"/>
      </rPr>
      <t xml:space="preserve"> : papiers, carton, acier (type canettes), plastique, verre et bois</t>
    </r>
    <r>
      <rPr>
        <b/>
        <sz val="12"/>
        <rFont val="Arial"/>
        <family val="2"/>
      </rPr>
      <t xml:space="preserve">  </t>
    </r>
    <r>
      <rPr>
        <i/>
        <sz val="12"/>
        <color rgb="FFFF0000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(C)</t>
    </r>
  </si>
  <si>
    <r>
      <rPr>
        <sz val="12"/>
        <rFont val="Arial"/>
        <family val="2"/>
      </rPr>
      <t>MONTANT TOTAL ANNUEL PREVISIONNEL HT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(A+B+C)</t>
    </r>
  </si>
  <si>
    <r>
      <t xml:space="preserve">MONTANT TOTAL ANNUEL PREVISIONNEL TTC </t>
    </r>
    <r>
      <rPr>
        <b/>
        <sz val="12"/>
        <color rgb="FFFF0000"/>
        <rFont val="Arial"/>
        <family val="2"/>
      </rPr>
      <t>(A+B+C)</t>
    </r>
    <r>
      <rPr>
        <b/>
        <sz val="12"/>
        <rFont val="Arial"/>
        <family val="2"/>
      </rPr>
      <t xml:space="preserve">
 à reporter à l'acte d'engagement</t>
    </r>
  </si>
  <si>
    <t>Nombre de containers de
 1000 litres</t>
  </si>
  <si>
    <t>Nombre de containers  de 
760 litres</t>
  </si>
  <si>
    <t>Nombre de containers  de 
240 litres</t>
  </si>
  <si>
    <t>Type de containers</t>
  </si>
  <si>
    <t>10 rue Jean Laurain</t>
  </si>
  <si>
    <t>Marché n°2026-01-CPAM57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</si>
</sst>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0.000"/>
    <numFmt numFmtId="166" formatCode="_-* #,##0\ _€_-;\-* #,##0\ _€_-;_-* &quot;-&quot;??\ _€_-;_-@_-"/>
  </numFmts>
  <fonts count="15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1"/>
      <name val="Arial"/>
      <family val="2"/>
    </font>
    <font>
      <b/>
      <sz val="16"/>
      <color indexed="63"/>
      <name val="Arial"/>
      <family val="2"/>
    </font>
    <font>
      <b/>
      <sz val="14"/>
      <color indexed="63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b/>
      <sz val="12"/>
      <color rgb="FFFF0000"/>
      <name val="Arial"/>
      <family val="2"/>
    </font>
    <font>
      <i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3">
    <border>
      <left/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right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10" fontId="5" fillId="0" borderId="4" xfId="0" applyNumberFormat="1" applyFont="1" applyFill="1" applyBorder="1" applyAlignment="1">
      <alignment horizontal="right" vertical="center" wrapText="1"/>
    </xf>
    <xf numFmtId="2" fontId="5" fillId="0" borderId="0" xfId="0" applyNumberFormat="1" applyFont="1" applyFill="1" applyBorder="1" applyAlignment="1">
      <alignment vertical="center" wrapText="1"/>
    </xf>
    <xf numFmtId="2" fontId="5" fillId="5" borderId="0" xfId="0" applyNumberFormat="1" applyFont="1" applyFill="1" applyBorder="1" applyAlignment="1">
      <alignment horizontal="center" wrapText="1"/>
    </xf>
    <xf numFmtId="2" fontId="5" fillId="5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65" fontId="11" fillId="5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2" fontId="5" fillId="0" borderId="0" xfId="0" applyNumberFormat="1" applyFont="1" applyFill="1" applyBorder="1" applyAlignment="1">
      <alignment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2" fontId="5" fillId="5" borderId="0" xfId="0" applyNumberFormat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vertical="center" wrapText="1"/>
    </xf>
    <xf numFmtId="0" fontId="5" fillId="5" borderId="0" xfId="0" applyFont="1" applyFill="1" applyBorder="1" applyAlignment="1">
      <alignment vertical="center" wrapText="1"/>
    </xf>
    <xf numFmtId="0" fontId="5" fillId="5" borderId="32" xfId="0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165" fontId="11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center" vertical="center" wrapText="1"/>
    </xf>
    <xf numFmtId="165" fontId="11" fillId="5" borderId="18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vertical="center" wrapText="1"/>
    </xf>
    <xf numFmtId="0" fontId="11" fillId="0" borderId="30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18" xfId="0" applyNumberFormat="1" applyFont="1" applyBorder="1" applyAlignment="1">
      <alignment horizontal="center" vertical="center" wrapText="1"/>
    </xf>
    <xf numFmtId="166" fontId="2" fillId="0" borderId="10" xfId="1" applyNumberFormat="1" applyFont="1" applyBorder="1" applyAlignment="1">
      <alignment vertical="center" wrapText="1"/>
    </xf>
    <xf numFmtId="166" fontId="2" fillId="0" borderId="40" xfId="1" applyNumberFormat="1" applyFont="1" applyBorder="1" applyAlignment="1">
      <alignment vertical="center" wrapText="1"/>
    </xf>
    <xf numFmtId="165" fontId="11" fillId="0" borderId="44" xfId="0" applyNumberFormat="1" applyFont="1" applyBorder="1" applyAlignment="1">
      <alignment horizontal="center" vertical="center" wrapText="1"/>
    </xf>
    <xf numFmtId="0" fontId="11" fillId="0" borderId="45" xfId="0" applyNumberFormat="1" applyFont="1" applyBorder="1" applyAlignment="1">
      <alignment horizontal="center" vertical="center" wrapText="1"/>
    </xf>
    <xf numFmtId="165" fontId="11" fillId="6" borderId="36" xfId="0" applyNumberFormat="1" applyFont="1" applyFill="1" applyBorder="1" applyAlignment="1">
      <alignment horizontal="center" vertical="center" wrapText="1"/>
    </xf>
    <xf numFmtId="0" fontId="11" fillId="6" borderId="46" xfId="0" applyNumberFormat="1" applyFont="1" applyFill="1" applyBorder="1" applyAlignment="1">
      <alignment horizontal="center" vertical="center" wrapText="1"/>
    </xf>
    <xf numFmtId="165" fontId="11" fillId="0" borderId="26" xfId="0" applyNumberFormat="1" applyFont="1" applyBorder="1" applyAlignment="1">
      <alignment horizontal="center" vertical="center" wrapText="1"/>
    </xf>
    <xf numFmtId="0" fontId="11" fillId="0" borderId="47" xfId="0" applyNumberFormat="1" applyFont="1" applyBorder="1" applyAlignment="1">
      <alignment horizontal="center" vertical="center" wrapText="1"/>
    </xf>
    <xf numFmtId="165" fontId="11" fillId="0" borderId="36" xfId="0" applyNumberFormat="1" applyFont="1" applyBorder="1" applyAlignment="1">
      <alignment horizontal="center" vertical="center" wrapText="1"/>
    </xf>
    <xf numFmtId="0" fontId="11" fillId="0" borderId="46" xfId="0" applyNumberFormat="1" applyFont="1" applyBorder="1" applyAlignment="1">
      <alignment horizontal="center" vertical="center" wrapText="1"/>
    </xf>
    <xf numFmtId="0" fontId="11" fillId="0" borderId="48" xfId="0" applyNumberFormat="1" applyFont="1" applyBorder="1" applyAlignment="1">
      <alignment horizontal="center" vertical="center" wrapText="1"/>
    </xf>
    <xf numFmtId="165" fontId="11" fillId="0" borderId="49" xfId="0" applyNumberFormat="1" applyFont="1" applyBorder="1" applyAlignment="1">
      <alignment horizontal="center" vertical="center" wrapText="1"/>
    </xf>
    <xf numFmtId="165" fontId="11" fillId="0" borderId="9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5" fontId="11" fillId="0" borderId="33" xfId="0" applyNumberFormat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1" fontId="11" fillId="0" borderId="1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9" fillId="0" borderId="0" xfId="0" applyFont="1" applyBorder="1" applyAlignment="1">
      <alignment vertical="center"/>
    </xf>
    <xf numFmtId="2" fontId="2" fillId="4" borderId="52" xfId="0" applyNumberFormat="1" applyFont="1" applyFill="1" applyBorder="1" applyAlignment="1">
      <alignment horizontal="center" vertical="center" wrapText="1"/>
    </xf>
    <xf numFmtId="0" fontId="2" fillId="0" borderId="56" xfId="0" applyFont="1" applyFill="1" applyBorder="1" applyAlignment="1">
      <alignment horizontal="center" vertical="center" wrapText="1"/>
    </xf>
    <xf numFmtId="0" fontId="11" fillId="5" borderId="36" xfId="0" applyFont="1" applyFill="1" applyBorder="1" applyAlignment="1">
      <alignment horizontal="center" vertical="center" wrapText="1"/>
    </xf>
    <xf numFmtId="2" fontId="11" fillId="0" borderId="46" xfId="0" applyNumberFormat="1" applyFont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2" fontId="11" fillId="0" borderId="48" xfId="0" applyNumberFormat="1" applyFont="1" applyBorder="1" applyAlignment="1">
      <alignment horizontal="center" vertical="center" wrapText="1"/>
    </xf>
    <xf numFmtId="165" fontId="11" fillId="6" borderId="63" xfId="0" applyNumberFormat="1" applyFont="1" applyFill="1" applyBorder="1" applyAlignment="1">
      <alignment horizontal="center" vertical="center" wrapText="1"/>
    </xf>
    <xf numFmtId="0" fontId="11" fillId="6" borderId="64" xfId="0" applyNumberFormat="1" applyFont="1" applyFill="1" applyBorder="1" applyAlignment="1">
      <alignment horizontal="center" vertical="center" wrapText="1"/>
    </xf>
    <xf numFmtId="0" fontId="11" fillId="6" borderId="65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5" fillId="0" borderId="72" xfId="0" applyFont="1" applyBorder="1" applyAlignment="1">
      <alignment horizontal="center" vertical="center" wrapText="1"/>
    </xf>
    <xf numFmtId="2" fontId="2" fillId="3" borderId="8" xfId="0" applyNumberFormat="1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11" fillId="5" borderId="48" xfId="0" applyNumberFormat="1" applyFont="1" applyFill="1" applyBorder="1" applyAlignment="1">
      <alignment horizontal="center" vertical="center" wrapText="1"/>
    </xf>
    <xf numFmtId="166" fontId="2" fillId="5" borderId="50" xfId="1" applyNumberFormat="1" applyFont="1" applyFill="1" applyBorder="1" applyAlignment="1">
      <alignment vertical="center" wrapText="1"/>
    </xf>
    <xf numFmtId="1" fontId="2" fillId="5" borderId="29" xfId="0" applyNumberFormat="1" applyFont="1" applyFill="1" applyBorder="1" applyAlignment="1">
      <alignment horizontal="center" vertical="center" wrapText="1"/>
    </xf>
    <xf numFmtId="1" fontId="2" fillId="0" borderId="29" xfId="0" applyNumberFormat="1" applyFont="1" applyFill="1" applyBorder="1" applyAlignment="1">
      <alignment horizontal="center" vertical="center" wrapText="1"/>
    </xf>
    <xf numFmtId="2" fontId="11" fillId="0" borderId="48" xfId="0" applyNumberFormat="1" applyFont="1" applyBorder="1" applyAlignment="1">
      <alignment horizontal="center" vertical="center" wrapText="1"/>
    </xf>
    <xf numFmtId="2" fontId="11" fillId="0" borderId="68" xfId="0" applyNumberFormat="1" applyFont="1" applyBorder="1" applyAlignment="1">
      <alignment horizontal="center" vertical="center" wrapText="1"/>
    </xf>
    <xf numFmtId="165" fontId="11" fillId="0" borderId="31" xfId="0" applyNumberFormat="1" applyFont="1" applyBorder="1" applyAlignment="1">
      <alignment horizontal="center" vertical="center" wrapText="1"/>
    </xf>
    <xf numFmtId="165" fontId="11" fillId="0" borderId="67" xfId="0" applyNumberFormat="1" applyFont="1" applyBorder="1" applyAlignment="1">
      <alignment horizontal="center" vertical="center" wrapText="1"/>
    </xf>
    <xf numFmtId="165" fontId="11" fillId="0" borderId="13" xfId="0" applyNumberFormat="1" applyFont="1" applyBorder="1" applyAlignment="1">
      <alignment horizontal="center" vertical="center" wrapText="1"/>
    </xf>
    <xf numFmtId="2" fontId="11" fillId="0" borderId="58" xfId="0" applyNumberFormat="1" applyFont="1" applyBorder="1" applyAlignment="1">
      <alignment horizontal="center" vertical="center" wrapText="1"/>
    </xf>
    <xf numFmtId="166" fontId="2" fillId="0" borderId="38" xfId="1" applyNumberFormat="1" applyFont="1" applyBorder="1" applyAlignment="1">
      <alignment vertical="center" wrapText="1"/>
    </xf>
    <xf numFmtId="166" fontId="2" fillId="0" borderId="39" xfId="1" applyNumberFormat="1" applyFont="1" applyBorder="1" applyAlignment="1">
      <alignment vertical="center" wrapText="1"/>
    </xf>
    <xf numFmtId="166" fontId="2" fillId="0" borderId="66" xfId="1" applyNumberFormat="1" applyFont="1" applyBorder="1" applyAlignment="1">
      <alignment vertical="center" wrapText="1"/>
    </xf>
    <xf numFmtId="1" fontId="11" fillId="0" borderId="18" xfId="0" applyNumberFormat="1" applyFont="1" applyBorder="1" applyAlignment="1">
      <alignment horizontal="center" vertical="center" wrapText="1"/>
    </xf>
    <xf numFmtId="1" fontId="11" fillId="0" borderId="15" xfId="0" applyNumberFormat="1" applyFont="1" applyBorder="1" applyAlignment="1">
      <alignment horizontal="center" vertical="center" wrapText="1"/>
    </xf>
    <xf numFmtId="1" fontId="11" fillId="0" borderId="61" xfId="0" applyNumberFormat="1" applyFont="1" applyBorder="1" applyAlignment="1">
      <alignment horizontal="center" vertical="center" wrapText="1"/>
    </xf>
    <xf numFmtId="165" fontId="11" fillId="0" borderId="33" xfId="0" applyNumberFormat="1" applyFont="1" applyBorder="1" applyAlignment="1">
      <alignment horizontal="center" vertical="center" wrapText="1"/>
    </xf>
    <xf numFmtId="165" fontId="11" fillId="0" borderId="35" xfId="0" applyNumberFormat="1" applyFont="1" applyBorder="1" applyAlignment="1">
      <alignment horizontal="center"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165" fontId="11" fillId="0" borderId="15" xfId="0" applyNumberFormat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11" fillId="5" borderId="52" xfId="0" applyFont="1" applyFill="1" applyBorder="1" applyAlignment="1">
      <alignment horizontal="center" vertical="center" wrapText="1"/>
    </xf>
    <xf numFmtId="165" fontId="11" fillId="0" borderId="40" xfId="0" applyNumberFormat="1" applyFont="1" applyBorder="1" applyAlignment="1">
      <alignment horizontal="center" vertical="center" wrapText="1"/>
    </xf>
    <xf numFmtId="165" fontId="11" fillId="0" borderId="62" xfId="0" applyNumberFormat="1" applyFont="1" applyBorder="1" applyAlignment="1">
      <alignment horizontal="center" vertical="center" wrapText="1"/>
    </xf>
    <xf numFmtId="165" fontId="11" fillId="0" borderId="61" xfId="0" applyNumberFormat="1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1" fillId="5" borderId="59" xfId="0" applyFont="1" applyFill="1" applyBorder="1" applyAlignment="1">
      <alignment horizontal="center" vertical="center" wrapText="1"/>
    </xf>
    <xf numFmtId="0" fontId="11" fillId="5" borderId="6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right" vertical="center" wrapText="1"/>
    </xf>
    <xf numFmtId="0" fontId="5" fillId="0" borderId="11" xfId="0" applyFont="1" applyFill="1" applyBorder="1" applyAlignment="1">
      <alignment horizontal="right" vertical="center" wrapText="1"/>
    </xf>
    <xf numFmtId="2" fontId="2" fillId="2" borderId="9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2" fontId="5" fillId="5" borderId="0" xfId="0" applyNumberFormat="1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2" fontId="2" fillId="4" borderId="50" xfId="0" applyNumberFormat="1" applyFont="1" applyFill="1" applyBorder="1" applyAlignment="1">
      <alignment horizontal="center" vertical="center" wrapText="1"/>
    </xf>
    <xf numFmtId="2" fontId="2" fillId="4" borderId="5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2" fillId="0" borderId="43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165" fontId="11" fillId="0" borderId="12" xfId="0" applyNumberFormat="1" applyFont="1" applyBorder="1" applyAlignment="1">
      <alignment horizontal="center" vertical="center" wrapText="1"/>
    </xf>
    <xf numFmtId="2" fontId="11" fillId="0" borderId="4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2" fontId="2" fillId="4" borderId="54" xfId="0" applyNumberFormat="1" applyFont="1" applyFill="1" applyBorder="1" applyAlignment="1">
      <alignment horizontal="center" vertical="center" wrapText="1"/>
    </xf>
    <xf numFmtId="2" fontId="2" fillId="4" borderId="43" xfId="0" applyNumberFormat="1" applyFont="1" applyFill="1" applyBorder="1" applyAlignment="1">
      <alignment horizontal="center" vertical="center" wrapText="1"/>
    </xf>
    <xf numFmtId="2" fontId="2" fillId="4" borderId="20" xfId="0" applyNumberFormat="1" applyFont="1" applyFill="1" applyBorder="1" applyAlignment="1">
      <alignment horizontal="center" vertical="center" wrapText="1"/>
    </xf>
    <xf numFmtId="2" fontId="2" fillId="4" borderId="16" xfId="0" applyNumberFormat="1" applyFont="1" applyFill="1" applyBorder="1" applyAlignment="1">
      <alignment horizontal="center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2" fontId="2" fillId="4" borderId="55" xfId="0" applyNumberFormat="1" applyFont="1" applyFill="1" applyBorder="1" applyAlignment="1">
      <alignment horizontal="center" vertical="center" wrapText="1"/>
    </xf>
    <xf numFmtId="165" fontId="11" fillId="0" borderId="42" xfId="0" applyNumberFormat="1" applyFont="1" applyBorder="1" applyAlignment="1">
      <alignment horizontal="center" vertical="center" wrapText="1"/>
    </xf>
    <xf numFmtId="165" fontId="11" fillId="0" borderId="9" xfId="0" applyNumberFormat="1" applyFont="1" applyBorder="1" applyAlignment="1">
      <alignment horizontal="center" vertical="center" wrapText="1"/>
    </xf>
    <xf numFmtId="166" fontId="2" fillId="0" borderId="6" xfId="1" applyNumberFormat="1" applyFont="1" applyBorder="1" applyAlignment="1">
      <alignment vertical="center" wrapText="1"/>
    </xf>
    <xf numFmtId="166" fontId="2" fillId="0" borderId="37" xfId="1" applyNumberFormat="1" applyFont="1" applyBorder="1" applyAlignment="1">
      <alignment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36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1" fontId="11" fillId="0" borderId="14" xfId="0" applyNumberFormat="1" applyFont="1" applyBorder="1" applyAlignment="1">
      <alignment horizontal="center" vertical="center" wrapText="1"/>
    </xf>
    <xf numFmtId="0" fontId="2" fillId="3" borderId="69" xfId="0" applyFont="1" applyFill="1" applyBorder="1" applyAlignment="1">
      <alignment horizontal="center" vertical="center" wrapText="1"/>
    </xf>
    <xf numFmtId="0" fontId="2" fillId="3" borderId="70" xfId="0" applyFont="1" applyFill="1" applyBorder="1" applyAlignment="1">
      <alignment horizontal="center" vertical="center" wrapText="1"/>
    </xf>
    <xf numFmtId="0" fontId="2" fillId="3" borderId="71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99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52917</xdr:rowOff>
    </xdr:from>
    <xdr:to>
      <xdr:col>1</xdr:col>
      <xdr:colOff>719665</xdr:colOff>
      <xdr:row>3</xdr:row>
      <xdr:rowOff>308662</xdr:rowOff>
    </xdr:to>
    <xdr:pic>
      <xdr:nvPicPr>
        <xdr:cNvPr id="3" name="Image 2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917"/>
          <a:ext cx="2360082" cy="9754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view="pageBreakPreview" topLeftCell="C10" zoomScale="90" zoomScaleNormal="85" zoomScaleSheetLayoutView="90" workbookViewId="0">
      <selection activeCell="N25" sqref="N25"/>
    </sheetView>
  </sheetViews>
  <sheetFormatPr baseColWidth="10" defaultColWidth="11.42578125" defaultRowHeight="12.75" x14ac:dyDescent="0.2"/>
  <cols>
    <col min="1" max="1" width="24.5703125" style="6" customWidth="1"/>
    <col min="2" max="2" width="29" style="6" customWidth="1"/>
    <col min="3" max="4" width="26.28515625" style="7" customWidth="1"/>
    <col min="5" max="5" width="13.140625" style="7" customWidth="1"/>
    <col min="6" max="6" width="13.5703125" style="7" customWidth="1"/>
    <col min="7" max="8" width="13.140625" style="7" customWidth="1"/>
    <col min="9" max="9" width="15.7109375" style="1" customWidth="1"/>
    <col min="10" max="10" width="20.42578125" style="7" customWidth="1"/>
    <col min="11" max="11" width="22.5703125" style="7" customWidth="1"/>
    <col min="12" max="12" width="23.85546875" style="7" customWidth="1"/>
    <col min="13" max="14" width="20.7109375" style="7" customWidth="1"/>
    <col min="15" max="16384" width="11.42578125" style="1"/>
  </cols>
  <sheetData>
    <row r="1" spans="1:14" ht="18" x14ac:dyDescent="0.2">
      <c r="A1" s="144" t="s">
        <v>53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20.45" customHeight="1" x14ac:dyDescent="0.2">
      <c r="A2" s="147" t="s">
        <v>36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"/>
      <c r="N2" s="1"/>
    </row>
    <row r="3" spans="1:14" s="2" customFormat="1" ht="18" x14ac:dyDescent="0.2">
      <c r="A3" s="148" t="s">
        <v>12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</row>
    <row r="4" spans="1:14" s="2" customFormat="1" ht="27.75" customHeight="1" thickBot="1" x14ac:dyDescent="0.25">
      <c r="A4" s="9"/>
      <c r="B4" s="9"/>
      <c r="C4" s="9"/>
      <c r="D4" s="9"/>
      <c r="E4" s="9"/>
      <c r="F4" s="9"/>
      <c r="G4" s="9"/>
      <c r="H4" s="9"/>
      <c r="I4" s="69"/>
      <c r="J4" s="9"/>
      <c r="K4" s="9"/>
      <c r="L4" s="9"/>
      <c r="M4" s="9"/>
      <c r="N4" s="9"/>
    </row>
    <row r="5" spans="1:14" s="2" customFormat="1" ht="29.25" customHeight="1" thickBot="1" x14ac:dyDescent="0.25">
      <c r="A5" s="149" t="s">
        <v>0</v>
      </c>
      <c r="B5" s="150"/>
      <c r="C5" s="150"/>
      <c r="D5" s="150"/>
      <c r="E5" s="150"/>
      <c r="F5" s="150"/>
      <c r="G5" s="150"/>
      <c r="H5" s="150"/>
      <c r="I5" s="150"/>
      <c r="J5" s="151" t="s">
        <v>17</v>
      </c>
      <c r="K5" s="152"/>
      <c r="L5" s="153"/>
      <c r="M5" s="127"/>
      <c r="N5" s="127"/>
    </row>
    <row r="6" spans="1:14" s="3" customFormat="1" ht="15" customHeight="1" thickBot="1" x14ac:dyDescent="0.25">
      <c r="A6" s="128" t="s">
        <v>1</v>
      </c>
      <c r="B6" s="130" t="s">
        <v>35</v>
      </c>
      <c r="C6" s="130" t="s">
        <v>13</v>
      </c>
      <c r="D6" s="140" t="s">
        <v>34</v>
      </c>
      <c r="E6" s="138" t="s">
        <v>51</v>
      </c>
      <c r="F6" s="134" t="s">
        <v>48</v>
      </c>
      <c r="G6" s="136" t="s">
        <v>49</v>
      </c>
      <c r="H6" s="136" t="s">
        <v>50</v>
      </c>
      <c r="I6" s="132" t="s">
        <v>18</v>
      </c>
      <c r="J6" s="154"/>
      <c r="K6" s="155"/>
      <c r="L6" s="156"/>
      <c r="M6" s="142"/>
      <c r="N6" s="142"/>
    </row>
    <row r="7" spans="1:14" s="4" customFormat="1" ht="62.25" customHeight="1" thickTop="1" thickBot="1" x14ac:dyDescent="0.25">
      <c r="A7" s="129"/>
      <c r="B7" s="131"/>
      <c r="C7" s="131"/>
      <c r="D7" s="141"/>
      <c r="E7" s="139"/>
      <c r="F7" s="135"/>
      <c r="G7" s="137"/>
      <c r="H7" s="137"/>
      <c r="I7" s="133"/>
      <c r="J7" s="29" t="s">
        <v>26</v>
      </c>
      <c r="K7" s="30" t="s">
        <v>23</v>
      </c>
      <c r="L7" s="71" t="s">
        <v>22</v>
      </c>
      <c r="M7" s="13"/>
      <c r="N7" s="13"/>
    </row>
    <row r="8" spans="1:14" s="25" customFormat="1" ht="27" customHeight="1" thickTop="1" x14ac:dyDescent="0.2">
      <c r="A8" s="161" t="s">
        <v>2</v>
      </c>
      <c r="B8" s="163" t="s">
        <v>52</v>
      </c>
      <c r="C8" s="165" t="s">
        <v>14</v>
      </c>
      <c r="D8" s="157" t="s">
        <v>24</v>
      </c>
      <c r="E8" s="53" t="s">
        <v>28</v>
      </c>
      <c r="F8" s="47">
        <v>2</v>
      </c>
      <c r="G8" s="54">
        <v>2</v>
      </c>
      <c r="H8" s="54"/>
      <c r="I8" s="159">
        <v>16</v>
      </c>
      <c r="J8" s="145"/>
      <c r="K8" s="167">
        <v>52</v>
      </c>
      <c r="L8" s="146">
        <f>J8*K8</f>
        <v>0</v>
      </c>
      <c r="M8" s="24"/>
      <c r="N8" s="24"/>
    </row>
    <row r="9" spans="1:14" s="25" customFormat="1" ht="27" customHeight="1" x14ac:dyDescent="0.2">
      <c r="A9" s="162"/>
      <c r="B9" s="164"/>
      <c r="C9" s="166"/>
      <c r="D9" s="158"/>
      <c r="E9" s="55" t="s">
        <v>20</v>
      </c>
      <c r="F9" s="45">
        <v>0</v>
      </c>
      <c r="G9" s="56">
        <v>1</v>
      </c>
      <c r="H9" s="56"/>
      <c r="I9" s="160"/>
      <c r="J9" s="92"/>
      <c r="K9" s="98"/>
      <c r="L9" s="93"/>
      <c r="M9" s="24"/>
      <c r="N9" s="24"/>
    </row>
    <row r="10" spans="1:14" s="25" customFormat="1" ht="27" customHeight="1" x14ac:dyDescent="0.2">
      <c r="A10" s="106" t="s">
        <v>32</v>
      </c>
      <c r="B10" s="104" t="s">
        <v>31</v>
      </c>
      <c r="C10" s="102" t="s">
        <v>14</v>
      </c>
      <c r="D10" s="100" t="s">
        <v>24</v>
      </c>
      <c r="E10" s="57" t="s">
        <v>28</v>
      </c>
      <c r="F10" s="48">
        <v>0</v>
      </c>
      <c r="G10" s="58">
        <v>7</v>
      </c>
      <c r="H10" s="58"/>
      <c r="I10" s="94">
        <v>20</v>
      </c>
      <c r="J10" s="90"/>
      <c r="K10" s="97">
        <v>52</v>
      </c>
      <c r="L10" s="88">
        <f>J10*K10</f>
        <v>0</v>
      </c>
      <c r="M10" s="24"/>
      <c r="N10" s="24"/>
    </row>
    <row r="11" spans="1:14" s="25" customFormat="1" ht="27" customHeight="1" x14ac:dyDescent="0.2">
      <c r="A11" s="107"/>
      <c r="B11" s="105"/>
      <c r="C11" s="103"/>
      <c r="D11" s="101"/>
      <c r="E11" s="55" t="s">
        <v>20</v>
      </c>
      <c r="F11" s="45">
        <v>0</v>
      </c>
      <c r="G11" s="56">
        <v>1</v>
      </c>
      <c r="H11" s="56"/>
      <c r="I11" s="95"/>
      <c r="J11" s="92"/>
      <c r="K11" s="98"/>
      <c r="L11" s="93"/>
      <c r="M11" s="24"/>
      <c r="N11" s="24"/>
    </row>
    <row r="12" spans="1:14" s="25" customFormat="1" ht="42" customHeight="1" x14ac:dyDescent="0.2">
      <c r="A12" s="72" t="s">
        <v>29</v>
      </c>
      <c r="B12" s="64" t="s">
        <v>41</v>
      </c>
      <c r="C12" s="26" t="s">
        <v>25</v>
      </c>
      <c r="D12" s="63" t="s">
        <v>37</v>
      </c>
      <c r="E12" s="59" t="s">
        <v>21</v>
      </c>
      <c r="F12" s="49">
        <v>0</v>
      </c>
      <c r="G12" s="60">
        <v>1</v>
      </c>
      <c r="H12" s="60"/>
      <c r="I12" s="51">
        <v>0.6</v>
      </c>
      <c r="J12" s="31"/>
      <c r="K12" s="67">
        <v>2</v>
      </c>
      <c r="L12" s="73">
        <f t="shared" ref="L12:L17" si="0">J12*K12</f>
        <v>0</v>
      </c>
      <c r="M12" s="24"/>
      <c r="N12" s="24"/>
    </row>
    <row r="13" spans="1:14" s="25" customFormat="1" ht="27" customHeight="1" x14ac:dyDescent="0.2">
      <c r="A13" s="106" t="s">
        <v>3</v>
      </c>
      <c r="B13" s="104" t="s">
        <v>4</v>
      </c>
      <c r="C13" s="102" t="s">
        <v>33</v>
      </c>
      <c r="D13" s="100" t="s">
        <v>27</v>
      </c>
      <c r="E13" s="57" t="s">
        <v>28</v>
      </c>
      <c r="F13" s="49">
        <v>0</v>
      </c>
      <c r="G13" s="60">
        <v>3</v>
      </c>
      <c r="H13" s="60"/>
      <c r="I13" s="94">
        <v>3</v>
      </c>
      <c r="J13" s="90"/>
      <c r="K13" s="97">
        <v>12</v>
      </c>
      <c r="L13" s="88">
        <f t="shared" si="0"/>
        <v>0</v>
      </c>
      <c r="M13" s="24"/>
      <c r="N13" s="24"/>
    </row>
    <row r="14" spans="1:14" s="25" customFormat="1" ht="27" customHeight="1" x14ac:dyDescent="0.2">
      <c r="A14" s="107"/>
      <c r="B14" s="105"/>
      <c r="C14" s="103"/>
      <c r="D14" s="101"/>
      <c r="E14" s="55" t="s">
        <v>20</v>
      </c>
      <c r="F14" s="50">
        <v>0</v>
      </c>
      <c r="G14" s="61">
        <v>1</v>
      </c>
      <c r="H14" s="61"/>
      <c r="I14" s="95"/>
      <c r="J14" s="92"/>
      <c r="K14" s="98"/>
      <c r="L14" s="93"/>
      <c r="M14" s="24"/>
      <c r="N14" s="24"/>
    </row>
    <row r="15" spans="1:14" s="25" customFormat="1" ht="27" customHeight="1" x14ac:dyDescent="0.2">
      <c r="A15" s="106" t="s">
        <v>5</v>
      </c>
      <c r="B15" s="104" t="s">
        <v>6</v>
      </c>
      <c r="C15" s="102" t="s">
        <v>33</v>
      </c>
      <c r="D15" s="100" t="s">
        <v>27</v>
      </c>
      <c r="E15" s="57" t="s">
        <v>28</v>
      </c>
      <c r="F15" s="50">
        <v>0</v>
      </c>
      <c r="G15" s="61">
        <v>7</v>
      </c>
      <c r="H15" s="84">
        <v>1</v>
      </c>
      <c r="I15" s="94">
        <v>9</v>
      </c>
      <c r="J15" s="90"/>
      <c r="K15" s="97">
        <v>12</v>
      </c>
      <c r="L15" s="88">
        <f t="shared" si="0"/>
        <v>0</v>
      </c>
      <c r="M15" s="24"/>
      <c r="N15" s="24"/>
    </row>
    <row r="16" spans="1:14" s="25" customFormat="1" ht="27" customHeight="1" x14ac:dyDescent="0.2">
      <c r="A16" s="107"/>
      <c r="B16" s="105"/>
      <c r="C16" s="103"/>
      <c r="D16" s="101"/>
      <c r="E16" s="55" t="s">
        <v>20</v>
      </c>
      <c r="F16" s="50">
        <v>0</v>
      </c>
      <c r="G16" s="61">
        <v>1</v>
      </c>
      <c r="H16" s="61"/>
      <c r="I16" s="95"/>
      <c r="J16" s="92"/>
      <c r="K16" s="98"/>
      <c r="L16" s="93"/>
      <c r="M16" s="24"/>
      <c r="N16" s="24"/>
    </row>
    <row r="17" spans="1:14" s="25" customFormat="1" ht="37.5" customHeight="1" x14ac:dyDescent="0.2">
      <c r="A17" s="74" t="s">
        <v>7</v>
      </c>
      <c r="B17" s="66" t="s">
        <v>8</v>
      </c>
      <c r="C17" s="46" t="s">
        <v>25</v>
      </c>
      <c r="D17" s="65" t="s">
        <v>37</v>
      </c>
      <c r="E17" s="62" t="s">
        <v>21</v>
      </c>
      <c r="F17" s="50">
        <v>0</v>
      </c>
      <c r="G17" s="61">
        <v>3</v>
      </c>
      <c r="H17" s="61"/>
      <c r="I17" s="52">
        <v>1</v>
      </c>
      <c r="J17" s="31"/>
      <c r="K17" s="67">
        <v>2</v>
      </c>
      <c r="L17" s="75">
        <f t="shared" si="0"/>
        <v>0</v>
      </c>
      <c r="M17" s="24"/>
      <c r="N17" s="24"/>
    </row>
    <row r="18" spans="1:14" s="25" customFormat="1" ht="27" customHeight="1" x14ac:dyDescent="0.2">
      <c r="A18" s="112" t="s">
        <v>9</v>
      </c>
      <c r="B18" s="104" t="s">
        <v>11</v>
      </c>
      <c r="C18" s="102" t="s">
        <v>38</v>
      </c>
      <c r="D18" s="108" t="s">
        <v>39</v>
      </c>
      <c r="E18" s="62" t="s">
        <v>28</v>
      </c>
      <c r="F18" s="49">
        <v>0</v>
      </c>
      <c r="G18" s="60">
        <v>7</v>
      </c>
      <c r="H18" s="60"/>
      <c r="I18" s="94">
        <v>20</v>
      </c>
      <c r="J18" s="90"/>
      <c r="K18" s="97">
        <v>24</v>
      </c>
      <c r="L18" s="88">
        <f>J18*K18</f>
        <v>0</v>
      </c>
      <c r="M18" s="24"/>
      <c r="N18" s="24"/>
    </row>
    <row r="19" spans="1:14" s="25" customFormat="1" ht="36" customHeight="1" thickBot="1" x14ac:dyDescent="0.25">
      <c r="A19" s="113"/>
      <c r="B19" s="111"/>
      <c r="C19" s="110"/>
      <c r="D19" s="109"/>
      <c r="E19" s="76" t="s">
        <v>20</v>
      </c>
      <c r="F19" s="77">
        <v>0</v>
      </c>
      <c r="G19" s="78">
        <v>1</v>
      </c>
      <c r="H19" s="78"/>
      <c r="I19" s="96"/>
      <c r="J19" s="91"/>
      <c r="K19" s="99"/>
      <c r="L19" s="89"/>
      <c r="M19" s="24"/>
      <c r="N19" s="24"/>
    </row>
    <row r="20" spans="1:14" s="5" customFormat="1" ht="31.5" customHeight="1" x14ac:dyDescent="0.2">
      <c r="A20" s="44"/>
      <c r="B20" s="23"/>
      <c r="C20" s="15"/>
      <c r="D20" s="15"/>
      <c r="E20" s="15"/>
      <c r="F20" s="121" t="s">
        <v>19</v>
      </c>
      <c r="G20" s="122"/>
      <c r="H20" s="83"/>
      <c r="I20" s="85">
        <f>SUM(I8:I19)</f>
        <v>69.599999999999994</v>
      </c>
      <c r="J20" s="124" t="s">
        <v>43</v>
      </c>
      <c r="K20" s="125"/>
      <c r="L20" s="70">
        <f>SUM(L8:L19)</f>
        <v>0</v>
      </c>
      <c r="M20" s="12"/>
      <c r="N20" s="8"/>
    </row>
    <row r="21" spans="1:14" s="12" customFormat="1" ht="14.25" customHeight="1" x14ac:dyDescent="0.2">
      <c r="A21" s="14"/>
      <c r="B21" s="14"/>
      <c r="C21" s="15"/>
      <c r="D21" s="15"/>
      <c r="E21" s="15"/>
      <c r="F21" s="16"/>
      <c r="G21" s="16"/>
      <c r="H21" s="16"/>
      <c r="I21" s="20"/>
      <c r="J21" s="22"/>
      <c r="K21" s="22"/>
      <c r="L21" s="22"/>
      <c r="M21" s="10"/>
      <c r="N21" s="8"/>
    </row>
    <row r="22" spans="1:14" ht="34.5" customHeight="1" thickBot="1" x14ac:dyDescent="0.25">
      <c r="A22" s="33"/>
      <c r="B22" s="34"/>
      <c r="C22" s="34"/>
      <c r="D22" s="34"/>
      <c r="E22" s="35"/>
      <c r="F22" s="123"/>
      <c r="G22" s="123"/>
      <c r="H22" s="123"/>
      <c r="I22" s="123"/>
      <c r="J22" s="79" t="s">
        <v>40</v>
      </c>
      <c r="K22" s="80" t="s">
        <v>15</v>
      </c>
      <c r="L22" s="80" t="s">
        <v>30</v>
      </c>
      <c r="M22" s="1"/>
      <c r="N22" s="8"/>
    </row>
    <row r="23" spans="1:14" ht="39" customHeight="1" thickTop="1" thickBot="1" x14ac:dyDescent="0.25">
      <c r="A23" s="168" t="s">
        <v>44</v>
      </c>
      <c r="B23" s="169"/>
      <c r="C23" s="169"/>
      <c r="D23" s="169"/>
      <c r="E23" s="169"/>
      <c r="F23" s="169"/>
      <c r="G23" s="169"/>
      <c r="H23" s="169"/>
      <c r="I23" s="170"/>
      <c r="J23" s="81"/>
      <c r="K23" s="86">
        <v>64</v>
      </c>
      <c r="L23" s="82">
        <f>J23*K23</f>
        <v>0</v>
      </c>
      <c r="M23" s="1"/>
      <c r="N23" s="8"/>
    </row>
    <row r="24" spans="1:14" ht="39" customHeight="1" thickTop="1" thickBot="1" x14ac:dyDescent="0.25">
      <c r="A24" s="168" t="s">
        <v>45</v>
      </c>
      <c r="B24" s="169"/>
      <c r="C24" s="169"/>
      <c r="D24" s="169"/>
      <c r="E24" s="169"/>
      <c r="F24" s="169"/>
      <c r="G24" s="169"/>
      <c r="H24" s="169"/>
      <c r="I24" s="170"/>
      <c r="J24" s="81"/>
      <c r="K24" s="87">
        <v>6</v>
      </c>
      <c r="L24" s="82">
        <f>J24*K24</f>
        <v>0</v>
      </c>
      <c r="M24" s="1"/>
      <c r="N24" s="8"/>
    </row>
    <row r="25" spans="1:14" ht="14.25" customHeight="1" thickTop="1" thickBot="1" x14ac:dyDescent="0.25">
      <c r="A25" s="27"/>
      <c r="B25" s="36"/>
      <c r="C25" s="28"/>
      <c r="D25" s="126"/>
      <c r="E25" s="126"/>
      <c r="F25" s="120"/>
      <c r="G25" s="120"/>
      <c r="H25" s="120"/>
      <c r="I25" s="120"/>
      <c r="J25" s="120"/>
      <c r="K25" s="32"/>
      <c r="L25" s="21"/>
      <c r="M25" s="11"/>
      <c r="N25" s="8"/>
    </row>
    <row r="26" spans="1:14" s="18" customFormat="1" ht="39.75" customHeight="1" thickTop="1" x14ac:dyDescent="0.2">
      <c r="A26" s="37"/>
      <c r="B26" s="16"/>
      <c r="C26" s="16"/>
      <c r="D26" s="117" t="s">
        <v>46</v>
      </c>
      <c r="E26" s="118"/>
      <c r="F26" s="118"/>
      <c r="G26" s="118"/>
      <c r="H26" s="118"/>
      <c r="I26" s="118"/>
      <c r="J26" s="118"/>
      <c r="K26" s="119"/>
      <c r="L26" s="40">
        <f>L20+L23+L24</f>
        <v>0</v>
      </c>
      <c r="M26" s="17"/>
      <c r="N26" s="8"/>
    </row>
    <row r="27" spans="1:14" ht="39.75" customHeight="1" x14ac:dyDescent="0.2">
      <c r="C27" s="38"/>
      <c r="D27" s="114" t="s">
        <v>16</v>
      </c>
      <c r="E27" s="115"/>
      <c r="F27" s="115"/>
      <c r="G27" s="115"/>
      <c r="H27" s="115"/>
      <c r="I27" s="115"/>
      <c r="J27" s="116"/>
      <c r="K27" s="19">
        <v>0.2</v>
      </c>
      <c r="L27" s="40">
        <f>L26*K27</f>
        <v>0</v>
      </c>
    </row>
    <row r="28" spans="1:14" ht="39.75" customHeight="1" x14ac:dyDescent="0.2">
      <c r="C28" s="38"/>
      <c r="D28" s="117" t="s">
        <v>47</v>
      </c>
      <c r="E28" s="118"/>
      <c r="F28" s="118"/>
      <c r="G28" s="118"/>
      <c r="H28" s="118"/>
      <c r="I28" s="118"/>
      <c r="J28" s="118"/>
      <c r="K28" s="119"/>
      <c r="L28" s="40">
        <f>L26+L27</f>
        <v>0</v>
      </c>
    </row>
    <row r="29" spans="1:14" ht="12.75" customHeight="1" x14ac:dyDescent="0.2">
      <c r="C29" s="38"/>
      <c r="D29" s="38"/>
      <c r="E29" s="38"/>
      <c r="F29" s="38"/>
      <c r="G29" s="38"/>
      <c r="H29" s="38"/>
      <c r="I29" s="39"/>
      <c r="J29" s="38"/>
      <c r="K29" s="38"/>
      <c r="L29" s="38"/>
    </row>
    <row r="30" spans="1:14" s="25" customFormat="1" ht="21" customHeight="1" x14ac:dyDescent="0.25">
      <c r="A30" s="41" t="s">
        <v>42</v>
      </c>
      <c r="B30" s="42"/>
      <c r="C30" s="143" t="s">
        <v>10</v>
      </c>
      <c r="D30" s="143"/>
      <c r="E30" s="68"/>
      <c r="F30" s="68"/>
      <c r="G30" s="43"/>
      <c r="H30" s="43"/>
      <c r="J30" s="43"/>
      <c r="K30" s="43"/>
      <c r="L30" s="43"/>
      <c r="M30" s="43"/>
      <c r="N30" s="43"/>
    </row>
  </sheetData>
  <mergeCells count="67">
    <mergeCell ref="C30:D30"/>
    <mergeCell ref="A1:L1"/>
    <mergeCell ref="J8:J9"/>
    <mergeCell ref="L8:L9"/>
    <mergeCell ref="A2:L2"/>
    <mergeCell ref="A3:L3"/>
    <mergeCell ref="A5:I5"/>
    <mergeCell ref="J5:L6"/>
    <mergeCell ref="D8:D9"/>
    <mergeCell ref="I8:I9"/>
    <mergeCell ref="A8:A9"/>
    <mergeCell ref="B8:B9"/>
    <mergeCell ref="C8:C9"/>
    <mergeCell ref="K8:K9"/>
    <mergeCell ref="A23:I23"/>
    <mergeCell ref="A24:I24"/>
    <mergeCell ref="M5:N5"/>
    <mergeCell ref="A6:A7"/>
    <mergeCell ref="B6:B7"/>
    <mergeCell ref="C6:C7"/>
    <mergeCell ref="I6:I7"/>
    <mergeCell ref="F6:F7"/>
    <mergeCell ref="G6:G7"/>
    <mergeCell ref="E6:E7"/>
    <mergeCell ref="D6:D7"/>
    <mergeCell ref="M6:N6"/>
    <mergeCell ref="H6:H7"/>
    <mergeCell ref="D27:J27"/>
    <mergeCell ref="D28:K28"/>
    <mergeCell ref="F25:J25"/>
    <mergeCell ref="F20:G20"/>
    <mergeCell ref="F22:I22"/>
    <mergeCell ref="J20:K20"/>
    <mergeCell ref="D26:K26"/>
    <mergeCell ref="D25:E25"/>
    <mergeCell ref="D10:D11"/>
    <mergeCell ref="C10:C11"/>
    <mergeCell ref="B10:B11"/>
    <mergeCell ref="A10:A11"/>
    <mergeCell ref="D13:D14"/>
    <mergeCell ref="C13:C14"/>
    <mergeCell ref="B13:B14"/>
    <mergeCell ref="A13:A14"/>
    <mergeCell ref="D15:D16"/>
    <mergeCell ref="C15:C16"/>
    <mergeCell ref="B15:B16"/>
    <mergeCell ref="A15:A16"/>
    <mergeCell ref="D18:D19"/>
    <mergeCell ref="C18:C19"/>
    <mergeCell ref="B18:B19"/>
    <mergeCell ref="A18:A19"/>
    <mergeCell ref="I10:I11"/>
    <mergeCell ref="I13:I14"/>
    <mergeCell ref="I15:I16"/>
    <mergeCell ref="I18:I19"/>
    <mergeCell ref="K10:K11"/>
    <mergeCell ref="K13:K14"/>
    <mergeCell ref="K15:K16"/>
    <mergeCell ref="K18:K19"/>
    <mergeCell ref="L18:L19"/>
    <mergeCell ref="J18:J19"/>
    <mergeCell ref="J15:J16"/>
    <mergeCell ref="L10:L11"/>
    <mergeCell ref="J10:J11"/>
    <mergeCell ref="J13:J14"/>
    <mergeCell ref="L13:L14"/>
    <mergeCell ref="L15:L16"/>
  </mergeCells>
  <printOptions horizontalCentered="1"/>
  <pageMargins left="0.15748031496062992" right="0.15748031496062992" top="0.15748031496062992" bottom="0.15748031496062992" header="0.19685039370078741" footer="0.19685039370078741"/>
  <pageSetup paperSize="9" scale="6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1 - Bord.prix </vt:lpstr>
      <vt:lpstr>Feuil1</vt:lpstr>
      <vt:lpstr>'Annexe 1 - Bord.prix '!Impression_des_titres</vt:lpstr>
      <vt:lpstr>'Annexe 1 - Bord.prix 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CPAM</dc:creator>
  <cp:lastModifiedBy>CAZALIS FABIENNE (CPAM MOSELLE)</cp:lastModifiedBy>
  <cp:lastPrinted>2026-01-23T08:35:57Z</cp:lastPrinted>
  <dcterms:created xsi:type="dcterms:W3CDTF">2014-02-19T13:47:29Z</dcterms:created>
  <dcterms:modified xsi:type="dcterms:W3CDTF">2026-01-23T10:13:51Z</dcterms:modified>
</cp:coreProperties>
</file>